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1\OneDrive\Escritorio\Formatos Modificados\Formatos Modificados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3040" windowHeight="9072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H20" i="1" l="1"/>
  <c r="C46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<sst xmlns="http://schemas.openxmlformats.org/spreadsheetml/2006/main" count="47" uniqueCount="47">
  <si>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</si>
  <si>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</si>
  <si>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</si>
  <si>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</si>
  <si>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</si>
  <si>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</si>
  <si>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</si>
  <si>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</si>
  <si>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</si>
  <si>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</si>
  <si>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</si>
  <si>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</si>
  <si>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</si>
  <si>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</si>
  <si>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</si>
  <si>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</si>
  <si>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</si>
  <si>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</si>
  <si>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</si>
  <si>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</si>
  <si>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</si>
  <si>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</si>
  <si>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</si>
  <si>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</si>
  <si>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</si>
  <si>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</si>
  <si>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</si>
  <si>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</si>
  <si>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</si>
  <si>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</si>
  <si>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</si>
  <si>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</si>
  <si>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</si>
  <si>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</si>
  <si>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</si>
  <si>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</si>
  <si>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</si>
  <si>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</si>
  <si>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</si>
  <si>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</si>
  <si>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</si>
  <si>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</si>
  <si>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</si>
  <si>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</si>
  <si>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</si>
  <si>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Municipal de Pensiones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</si>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</sst>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4" zoomScale="91" zoomScaleNormal="91" workbookViewId="0">
      <selection activeCell="B6" sqref="B6:B8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3">
      <c r="B3" s="41" t="s">
        <v>1</v>
      </c>
      <c r="C3" s="42"/>
      <c r="D3" s="42"/>
      <c r="E3" s="42"/>
      <c r="F3" s="42"/>
      <c r="G3" s="42"/>
      <c r="H3" s="43"/>
    </row>
    <row r="4" spans="2:11" x14ac:dyDescent="0.3">
      <c r="B4" s="41" t="s">
        <v>2</v>
      </c>
      <c r="C4" s="42"/>
      <c r="D4" s="42"/>
      <c r="E4" s="42"/>
      <c r="F4" s="42"/>
      <c r="G4" s="42"/>
      <c r="H4" s="43"/>
    </row>
    <row r="5" spans="2:11" ht="15" thickBot="1" x14ac:dyDescent="0.35">
      <c r="B5" s="38" t="s">
        <v>46</v>
      </c>
      <c r="C5" s="39"/>
      <c r="D5" s="39"/>
      <c r="E5" s="39"/>
      <c r="F5" s="39"/>
      <c r="G5" s="39"/>
      <c r="H5" s="40"/>
    </row>
    <row r="6" spans="2:11" ht="15" thickBot="1" x14ac:dyDescent="0.35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6" thickBot="1" x14ac:dyDescent="0.35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5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470480273.11000001</v>
      </c>
      <c r="D20" s="17">
        <f>SUM(D21:D27)</f>
        <v>40365901.700000003</v>
      </c>
      <c r="E20" s="17">
        <f t="shared" ref="E20:E27" si="2">C20+D20</f>
        <v>510846174.81</v>
      </c>
      <c r="F20" s="17">
        <f>SUM(F21:F27)</f>
        <v>462134231.05000001</v>
      </c>
      <c r="G20" s="17">
        <f>SUM(G21:G27)</f>
        <v>386828233.88999999</v>
      </c>
      <c r="H20" s="17">
        <f t="shared" ref="H20:H27" si="3">E20-F20</f>
        <v>48711943.75999999</v>
      </c>
    </row>
    <row r="21" spans="2:8" x14ac:dyDescent="0.3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3">
      <c r="B23" s="12" t="s">
        <v>25</v>
      </c>
      <c r="C23" s="15">
        <v>470480273.11000001</v>
      </c>
      <c r="D23" s="15">
        <v>40365901.700000003</v>
      </c>
      <c r="E23" s="18">
        <f t="shared" si="2"/>
        <v>510846174.81</v>
      </c>
      <c r="F23" s="15">
        <v>462134231.05000001</v>
      </c>
      <c r="G23" s="15">
        <v>386828233.88999999</v>
      </c>
      <c r="H23" s="18">
        <f t="shared" si="3"/>
        <v>48711943.75999999</v>
      </c>
    </row>
    <row r="24" spans="2:8" ht="22.8" x14ac:dyDescent="0.3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3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470480273.11000001</v>
      </c>
      <c r="D46" s="9">
        <f>SUM(D40,D29,D20,D10)</f>
        <v>40365901.700000003</v>
      </c>
      <c r="E46" s="9">
        <f>C46+D46</f>
        <v>510846174.81</v>
      </c>
      <c r="F46" s="9">
        <f>SUM(F40,F29,F10,F20)</f>
        <v>462134231.05000001</v>
      </c>
      <c r="G46" s="9">
        <f>SUM(G40,G29,G20,G10)</f>
        <v>386828233.88999999</v>
      </c>
      <c r="H46" s="9">
        <f>E46-F46</f>
        <v>48711943.75999999</v>
      </c>
    </row>
    <row r="47" spans="2:8" s="26" customFormat="1" x14ac:dyDescent="0.3">
      <c r="B47" s="24"/>
      <c r="C47" s="25"/>
      <c r="D47" s="25"/>
      <c r="E47" s="25"/>
      <c r="F47" s="25"/>
      <c r="G47" s="25"/>
      <c r="H47" s="25"/>
    </row>
    <row r="48" spans="2:8" s="26" customFormat="1" x14ac:dyDescent="0.3">
      <c r="C48" s="27"/>
      <c r="D48" s="27"/>
      <c r="E48" s="27"/>
      <c r="F48" s="27"/>
      <c r="G48" s="27"/>
      <c r="H48" s="27"/>
    </row>
    <row r="49" spans="3:8" s="26" customFormat="1" x14ac:dyDescent="0.3">
      <c r="C49" s="27"/>
      <c r="D49" s="27"/>
      <c r="E49" s="27"/>
      <c r="F49" s="27"/>
      <c r="G49" s="27"/>
      <c r="H49" s="27"/>
    </row>
    <row r="50" spans="3:8" s="26" customFormat="1" x14ac:dyDescent="0.3">
      <c r="C50" s="27"/>
      <c r="D50" s="27"/>
      <c r="E50" s="27"/>
      <c r="F50" s="27"/>
      <c r="G50" s="27"/>
      <c r="H50" s="27"/>
    </row>
    <row r="51" spans="3:8" s="26" customFormat="1" x14ac:dyDescent="0.3">
      <c r="C51" s="27"/>
      <c r="D51" s="27"/>
      <c r="E51" s="27"/>
      <c r="F51" s="27"/>
      <c r="G51" s="27"/>
      <c r="H51" s="27"/>
    </row>
    <row r="52" spans="3:8" s="26" customFormat="1" x14ac:dyDescent="0.3">
      <c r="C52" s="27"/>
      <c r="D52" s="27"/>
      <c r="E52" s="27"/>
      <c r="F52" s="27"/>
      <c r="H52" s="27"/>
    </row>
    <row r="53" spans="3:8" s="26" customFormat="1" ht="18" customHeight="1" x14ac:dyDescent="0.3">
      <c r="C53" s="27"/>
      <c r="D53" s="27"/>
      <c r="E53" s="27"/>
      <c r="F53" s="27"/>
      <c r="G53" s="27"/>
      <c r="H53" s="27"/>
    </row>
    <row r="54" spans="3:8" s="26" customFormat="1" x14ac:dyDescent="0.3">
      <c r="C54" s="27"/>
      <c r="D54" s="27"/>
      <c r="E54" s="27"/>
      <c r="F54" s="27"/>
      <c r="G54" s="27"/>
      <c r="H54" s="27"/>
    </row>
    <row r="55" spans="3:8" s="26" customFormat="1" ht="15" customHeight="1" x14ac:dyDescent="0.3"/>
    <row r="56" spans="3:8" s="26" customFormat="1" ht="15" customHeight="1" x14ac:dyDescent="0.3"/>
    <row r="57" spans="3:8" s="26" customFormat="1" x14ac:dyDescent="0.3"/>
    <row r="58" spans="3:8" s="26" customFormat="1" x14ac:dyDescent="0.3"/>
    <row r="59" spans="3:8" s="26" customFormat="1" x14ac:dyDescent="0.3"/>
    <row r="60" spans="3:8" s="26" customFormat="1" x14ac:dyDescent="0.3"/>
    <row r="61" spans="3:8" s="26" customFormat="1" x14ac:dyDescent="0.3"/>
    <row r="62" spans="3:8" s="26" customFormat="1" x14ac:dyDescent="0.3"/>
    <row r="63" spans="3:8" s="26" customFormat="1" x14ac:dyDescent="0.3"/>
    <row r="64" spans="3:8" s="26" customFormat="1" ht="15" customHeight="1" x14ac:dyDescent="0.3"/>
    <row r="65" s="26" customFormat="1" ht="15" customHeigh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carlos</cp:lastModifiedBy>
  <dcterms:created xsi:type="dcterms:W3CDTF">2019-12-05T18:14:36Z</dcterms:created>
  <dcterms:modified xsi:type="dcterms:W3CDTF">2024-10-23T06:01:13Z</dcterms:modified>
</cp:coreProperties>
</file>